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5195" windowHeight="3555"/>
  </bookViews>
  <sheets>
    <sheet name="Sheet2" sheetId="17" r:id="rId1"/>
  </sheets>
  <calcPr calcId="145621" iterate="1" iterateCount="1000" calcOnSave="0"/>
</workbook>
</file>

<file path=xl/calcChain.xml><?xml version="1.0" encoding="utf-8"?>
<calcChain xmlns="http://schemas.openxmlformats.org/spreadsheetml/2006/main">
  <c r="R14" i="17" l="1"/>
  <c r="P14" i="17"/>
  <c r="N14" i="17"/>
  <c r="L14" i="17"/>
  <c r="J14" i="17"/>
  <c r="H14" i="17"/>
  <c r="F14" i="17"/>
  <c r="D14" i="17"/>
  <c r="R13" i="17"/>
  <c r="P13" i="17"/>
  <c r="N13" i="17"/>
  <c r="L13" i="17"/>
  <c r="J13" i="17"/>
  <c r="H13" i="17"/>
  <c r="F13" i="17"/>
  <c r="D13" i="17"/>
  <c r="R12" i="17"/>
  <c r="P12" i="17"/>
  <c r="N12" i="17"/>
  <c r="L12" i="17"/>
  <c r="J12" i="17"/>
  <c r="H12" i="17"/>
  <c r="F12" i="17"/>
  <c r="D12" i="17"/>
  <c r="R11" i="17"/>
  <c r="P11" i="17"/>
  <c r="N11" i="17"/>
  <c r="L11" i="17"/>
  <c r="J11" i="17"/>
  <c r="H11" i="17"/>
  <c r="F11" i="17"/>
  <c r="D11" i="17"/>
  <c r="R10" i="17"/>
  <c r="P10" i="17"/>
  <c r="N10" i="17"/>
  <c r="L10" i="17"/>
  <c r="J10" i="17"/>
  <c r="H10" i="17"/>
  <c r="F10" i="17"/>
  <c r="D10" i="17"/>
  <c r="R9" i="17"/>
  <c r="P9" i="17"/>
  <c r="N9" i="17"/>
  <c r="L9" i="17"/>
  <c r="J9" i="17"/>
  <c r="H9" i="17"/>
  <c r="F9" i="17"/>
  <c r="D9" i="17"/>
  <c r="R8" i="17"/>
  <c r="P8" i="17"/>
  <c r="N8" i="17"/>
  <c r="L8" i="17"/>
  <c r="J8" i="17"/>
  <c r="H8" i="17"/>
  <c r="F8" i="17"/>
  <c r="D8" i="17"/>
  <c r="R7" i="17"/>
  <c r="P7" i="17"/>
  <c r="N7" i="17"/>
  <c r="L7" i="17"/>
  <c r="J7" i="17"/>
  <c r="H7" i="17"/>
  <c r="F7" i="17"/>
  <c r="D7" i="17"/>
</calcChain>
</file>

<file path=xl/sharedStrings.xml><?xml version="1.0" encoding="utf-8"?>
<sst xmlns="http://schemas.openxmlformats.org/spreadsheetml/2006/main" count="40" uniqueCount="40">
  <si>
    <t>فئة العمر (بالنسبة)</t>
  </si>
  <si>
    <t>اقل من 25</t>
  </si>
  <si>
    <t>من 25 الى 34</t>
  </si>
  <si>
    <t>من 45 الى 54</t>
  </si>
  <si>
    <t>من 35 الى 44</t>
  </si>
  <si>
    <t>من 55 الى 64</t>
  </si>
  <si>
    <t>اكثر من 65</t>
  </si>
  <si>
    <t>المساحة المزروعة بالدونم</t>
  </si>
  <si>
    <t>نجيليات</t>
  </si>
  <si>
    <t>قرنيات</t>
  </si>
  <si>
    <t>زراعات علفية</t>
  </si>
  <si>
    <t>المساحة الاجمالية المزروعة  (1)</t>
  </si>
  <si>
    <t>زراعات صناعية</t>
  </si>
  <si>
    <t>المساحة الاجمالية للزراعات الموسمية</t>
  </si>
  <si>
    <t>المساحة المزروعة (4)</t>
  </si>
  <si>
    <t>المساحة المزروعة (3)</t>
  </si>
  <si>
    <t>المساحة المزروعة (5)</t>
  </si>
  <si>
    <t>المساحة المزروعة (6)</t>
  </si>
  <si>
    <t>المساحة المزروعة (7)</t>
  </si>
  <si>
    <t>المساحة المزروعة (8)</t>
  </si>
  <si>
    <t>المساحة المزروعة (2)</t>
  </si>
  <si>
    <t>المساحة المزروعة (9)</t>
  </si>
  <si>
    <t>خضار ورقية</t>
  </si>
  <si>
    <t>خضار ثمرية</t>
  </si>
  <si>
    <t>درنيات</t>
  </si>
  <si>
    <t>المجموع</t>
  </si>
  <si>
    <t>جدول 2.3</t>
  </si>
  <si>
    <t>محافظة : جبل لبنان</t>
  </si>
  <si>
    <t>استخدام الاراضي للزراعات الموسمية حسب فئة عمر الحائز *</t>
  </si>
  <si>
    <t>غير معني **</t>
  </si>
  <si>
    <t>%
(2/1)</t>
  </si>
  <si>
    <t>%
(3/2)</t>
  </si>
  <si>
    <t>%
(4/2)</t>
  </si>
  <si>
    <t>%
(5/2)</t>
  </si>
  <si>
    <t>%
(6/2)</t>
  </si>
  <si>
    <t>%
(7/2)</t>
  </si>
  <si>
    <t>%
(8/2)</t>
  </si>
  <si>
    <t>%
(9/2)</t>
  </si>
  <si>
    <t xml:space="preserve"> * يمكن تسجيل فروقات طفيفة بنسبة 0.1 وذلك نتيجة التدوير</t>
  </si>
  <si>
    <t>**يقصد بهذا التصنيف الاشخاص المعنويين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</si>
</sst>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46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0" fillId="0" borderId="0" xfId="0" applyAlignment="1"/>
    <xf numFmtId="0" fontId="0" fillId="0" borderId="0" xfId="0" applyAlignment="1">
      <alignment horizontal="left"/>
    </xf>
    <xf numFmtId="0" fontId="3" fillId="0" borderId="3" xfId="0" applyFont="1" applyBorder="1" applyAlignment="1"/>
    <xf numFmtId="0" fontId="4" fillId="0" borderId="0" xfId="0" applyFont="1"/>
    <xf numFmtId="164" fontId="6" fillId="0" borderId="20" xfId="1" applyNumberFormat="1" applyFont="1" applyBorder="1"/>
    <xf numFmtId="164" fontId="6" fillId="0" borderId="9" xfId="1" applyNumberFormat="1" applyFont="1" applyBorder="1"/>
    <xf numFmtId="165" fontId="6" fillId="0" borderId="7" xfId="0" applyNumberFormat="1" applyFont="1" applyBorder="1"/>
    <xf numFmtId="164" fontId="6" fillId="0" borderId="12" xfId="1" applyNumberFormat="1" applyFont="1" applyBorder="1"/>
    <xf numFmtId="165" fontId="6" fillId="0" borderId="8" xfId="0" applyNumberFormat="1" applyFont="1" applyBorder="1"/>
    <xf numFmtId="164" fontId="6" fillId="0" borderId="10" xfId="1" applyNumberFormat="1" applyFont="1" applyBorder="1"/>
    <xf numFmtId="165" fontId="6" fillId="0" borderId="1" xfId="0" applyNumberFormat="1" applyFont="1" applyBorder="1"/>
    <xf numFmtId="0" fontId="6" fillId="0" borderId="32" xfId="0" applyFont="1" applyBorder="1"/>
    <xf numFmtId="164" fontId="6" fillId="0" borderId="21" xfId="1" applyNumberFormat="1" applyFont="1" applyBorder="1"/>
    <xf numFmtId="164" fontId="6" fillId="0" borderId="13" xfId="1" applyNumberFormat="1" applyFont="1" applyBorder="1"/>
    <xf numFmtId="165" fontId="6" fillId="0" borderId="11" xfId="0" applyNumberFormat="1" applyFont="1" applyBorder="1"/>
    <xf numFmtId="0" fontId="6" fillId="0" borderId="13" xfId="0" applyFont="1" applyBorder="1"/>
    <xf numFmtId="164" fontId="6" fillId="0" borderId="23" xfId="1" applyNumberFormat="1" applyFont="1" applyBorder="1"/>
    <xf numFmtId="164" fontId="6" fillId="0" borderId="22" xfId="1" applyNumberFormat="1" applyFont="1" applyBorder="1"/>
    <xf numFmtId="164" fontId="6" fillId="0" borderId="28" xfId="1" applyNumberFormat="1" applyFont="1" applyBorder="1"/>
    <xf numFmtId="165" fontId="6" fillId="0" borderId="29" xfId="0" applyNumberFormat="1" applyFont="1" applyBorder="1"/>
    <xf numFmtId="164" fontId="6" fillId="0" borderId="30" xfId="1" applyNumberFormat="1" applyFont="1" applyBorder="1"/>
    <xf numFmtId="165" fontId="6" fillId="0" borderId="31" xfId="0" applyNumberFormat="1" applyFont="1" applyBorder="1"/>
    <xf numFmtId="164" fontId="6" fillId="0" borderId="14" xfId="1" applyNumberFormat="1" applyFont="1" applyBorder="1"/>
    <xf numFmtId="165" fontId="6" fillId="0" borderId="15" xfId="0" applyNumberFormat="1" applyFont="1" applyBorder="1"/>
    <xf numFmtId="164" fontId="6" fillId="0" borderId="33" xfId="1" applyNumberFormat="1" applyFont="1" applyBorder="1"/>
    <xf numFmtId="164" fontId="6" fillId="0" borderId="16" xfId="1" applyNumberFormat="1" applyFont="1" applyBorder="1"/>
    <xf numFmtId="0" fontId="1" fillId="0" borderId="19" xfId="0" applyFont="1" applyBorder="1" applyAlignment="1">
      <alignment horizontal="right" wrapText="1"/>
    </xf>
    <xf numFmtId="0" fontId="1" fillId="0" borderId="17" xfId="0" applyFont="1" applyBorder="1"/>
    <xf numFmtId="0" fontId="1" fillId="0" borderId="18" xfId="0" applyFont="1" applyBorder="1"/>
    <xf numFmtId="0" fontId="1" fillId="0" borderId="2" xfId="0" applyFont="1" applyBorder="1"/>
    <xf numFmtId="0" fontId="1" fillId="0" borderId="0" xfId="0" applyFont="1"/>
    <xf numFmtId="164" fontId="7" fillId="0" borderId="6" xfId="1" applyNumberFormat="1" applyFont="1" applyBorder="1"/>
    <xf numFmtId="164" fontId="7" fillId="0" borderId="26" xfId="1" applyNumberFormat="1" applyFont="1" applyBorder="1"/>
    <xf numFmtId="165" fontId="7" fillId="0" borderId="25" xfId="0" applyNumberFormat="1" applyFont="1" applyBorder="1"/>
    <xf numFmtId="165" fontId="7" fillId="0" borderId="27" xfId="0" applyNumberFormat="1" applyFont="1" applyBorder="1"/>
    <xf numFmtId="164" fontId="7" fillId="0" borderId="24" xfId="1" applyNumberFormat="1" applyFont="1" applyBorder="1"/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right" readingOrder="2"/>
    </xf>
    <xf numFmtId="0" fontId="3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7"/>
  <sheetViews>
    <sheetView rightToLeft="1" tabSelected="1" workbookViewId="0">
      <selection activeCell="J3" sqref="J3"/>
    </sheetView>
  </sheetViews>
  <sheetFormatPr defaultRowHeight="15" x14ac:dyDescent="0.25"/>
  <cols>
    <col min="1" max="1" width="16.7109375" customWidth="1"/>
    <col min="2" max="2" width="16.28515625" customWidth="1"/>
    <col min="3" max="3" width="9.28515625" customWidth="1"/>
    <col min="4" max="4" width="8.42578125" customWidth="1"/>
    <col min="5" max="6" width="7.42578125" customWidth="1"/>
    <col min="7" max="8" width="8.7109375" customWidth="1"/>
    <col min="9" max="12" width="7.7109375" customWidth="1"/>
    <col min="13" max="13" width="8.5703125" customWidth="1"/>
    <col min="14" max="14" width="7.7109375" customWidth="1"/>
    <col min="15" max="16" width="7.42578125" customWidth="1"/>
  </cols>
  <sheetData>
    <row r="1" spans="1:18" ht="44.25" customHeight="1" x14ac:dyDescent="0.25">
      <c r="A1" s="45" t="s">
        <v>27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</row>
    <row r="2" spans="1:18" s="2" customFormat="1" ht="67.5" customHeight="1" x14ac:dyDescent="0.25">
      <c r="A2" s="42" t="s">
        <v>28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</row>
    <row r="3" spans="1:18" s="2" customFormat="1" ht="17.25" customHeight="1" x14ac:dyDescent="0.25">
      <c r="A3" s="39"/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</row>
    <row r="4" spans="1:18" s="3" customFormat="1" ht="18" customHeight="1" thickBot="1" x14ac:dyDescent="0.35">
      <c r="A4" s="5" t="s">
        <v>26</v>
      </c>
      <c r="N4" s="4"/>
      <c r="O4" s="4"/>
      <c r="P4" s="4" t="s">
        <v>7</v>
      </c>
    </row>
    <row r="5" spans="1:18" ht="57" customHeight="1" thickBot="1" x14ac:dyDescent="0.3">
      <c r="A5" s="43" t="s">
        <v>0</v>
      </c>
      <c r="B5" s="41" t="s">
        <v>11</v>
      </c>
      <c r="C5" s="41" t="s">
        <v>13</v>
      </c>
      <c r="D5" s="41"/>
      <c r="E5" s="41" t="s">
        <v>8</v>
      </c>
      <c r="F5" s="41"/>
      <c r="G5" s="41" t="s">
        <v>9</v>
      </c>
      <c r="H5" s="41"/>
      <c r="I5" s="41" t="s">
        <v>10</v>
      </c>
      <c r="J5" s="41"/>
      <c r="K5" s="41" t="s">
        <v>22</v>
      </c>
      <c r="L5" s="41"/>
      <c r="M5" s="41" t="s">
        <v>23</v>
      </c>
      <c r="N5" s="41"/>
      <c r="O5" s="41" t="s">
        <v>24</v>
      </c>
      <c r="P5" s="41"/>
      <c r="Q5" s="41" t="s">
        <v>12</v>
      </c>
      <c r="R5" s="41"/>
    </row>
    <row r="6" spans="1:18" ht="45" customHeight="1" thickBot="1" x14ac:dyDescent="0.3">
      <c r="A6" s="44"/>
      <c r="B6" s="41"/>
      <c r="C6" s="1" t="s">
        <v>20</v>
      </c>
      <c r="D6" s="1" t="s">
        <v>30</v>
      </c>
      <c r="E6" s="1" t="s">
        <v>15</v>
      </c>
      <c r="F6" s="1" t="s">
        <v>31</v>
      </c>
      <c r="G6" s="1" t="s">
        <v>14</v>
      </c>
      <c r="H6" s="1" t="s">
        <v>32</v>
      </c>
      <c r="I6" s="1" t="s">
        <v>16</v>
      </c>
      <c r="J6" s="1" t="s">
        <v>33</v>
      </c>
      <c r="K6" s="1" t="s">
        <v>17</v>
      </c>
      <c r="L6" s="1" t="s">
        <v>34</v>
      </c>
      <c r="M6" s="1" t="s">
        <v>18</v>
      </c>
      <c r="N6" s="1" t="s">
        <v>35</v>
      </c>
      <c r="O6" s="1" t="s">
        <v>19</v>
      </c>
      <c r="P6" s="1" t="s">
        <v>36</v>
      </c>
      <c r="Q6" s="1" t="s">
        <v>21</v>
      </c>
      <c r="R6" s="1" t="s">
        <v>37</v>
      </c>
    </row>
    <row r="7" spans="1:18" ht="18" customHeight="1" x14ac:dyDescent="0.25">
      <c r="A7" s="28" t="s">
        <v>29</v>
      </c>
      <c r="B7" s="6">
        <v>28811.846000000001</v>
      </c>
      <c r="C7" s="7">
        <v>291.29599999999999</v>
      </c>
      <c r="D7" s="8">
        <f>C7/B7*100</f>
        <v>1.0110285887270116</v>
      </c>
      <c r="E7" s="9">
        <v>5.2</v>
      </c>
      <c r="F7" s="10">
        <f>E7/C7*100</f>
        <v>1.7851257827089972</v>
      </c>
      <c r="G7" s="11">
        <v>49.4</v>
      </c>
      <c r="H7" s="12">
        <f>G7/C7*100</f>
        <v>16.958694935735473</v>
      </c>
      <c r="I7" s="13">
        <v>0</v>
      </c>
      <c r="J7" s="10">
        <f>I7/C7*100</f>
        <v>0</v>
      </c>
      <c r="K7" s="11">
        <v>61.115000000000002</v>
      </c>
      <c r="L7" s="12">
        <f>K7/C7*100</f>
        <v>20.980377348126993</v>
      </c>
      <c r="M7" s="9">
        <v>141.95099999999999</v>
      </c>
      <c r="N7" s="10">
        <f>M7/C7*100</f>
        <v>48.730844227177855</v>
      </c>
      <c r="O7" s="26">
        <v>22.03</v>
      </c>
      <c r="P7" s="10">
        <f>O7/C7*100</f>
        <v>7.5627540371306177</v>
      </c>
      <c r="Q7" s="9">
        <v>11.6</v>
      </c>
      <c r="R7" s="10">
        <f>Q7/C7*100</f>
        <v>3.9822036691200706</v>
      </c>
    </row>
    <row r="8" spans="1:18" ht="18" customHeight="1" x14ac:dyDescent="0.25">
      <c r="A8" s="29" t="s">
        <v>1</v>
      </c>
      <c r="B8" s="14">
        <v>2006.9949999999999</v>
      </c>
      <c r="C8" s="11">
        <v>243.465</v>
      </c>
      <c r="D8" s="12">
        <f t="shared" ref="D8:D14" si="0">C8/B8*100</f>
        <v>12.13082244848642</v>
      </c>
      <c r="E8" s="15">
        <v>15.4</v>
      </c>
      <c r="F8" s="16">
        <f t="shared" ref="F8:F14" si="1">E8/C8*100</f>
        <v>6.3253445053703823</v>
      </c>
      <c r="G8" s="11">
        <v>72.25</v>
      </c>
      <c r="H8" s="12">
        <f t="shared" ref="H8:H14" si="2">G8/C8*100</f>
        <v>29.675723409935717</v>
      </c>
      <c r="I8" s="17">
        <v>0</v>
      </c>
      <c r="J8" s="16">
        <f t="shared" ref="J8:J14" si="3">I8/C8*100</f>
        <v>0</v>
      </c>
      <c r="K8" s="11">
        <v>19.715</v>
      </c>
      <c r="L8" s="12">
        <f t="shared" ref="L8:L14" si="4">K8/C8*100</f>
        <v>8.0976731768426671</v>
      </c>
      <c r="M8" s="15">
        <v>120.575</v>
      </c>
      <c r="N8" s="16">
        <f t="shared" ref="N8:N14" si="5">M8/C8*100</f>
        <v>49.524572320456741</v>
      </c>
      <c r="O8" s="11">
        <v>13.86</v>
      </c>
      <c r="P8" s="16">
        <f t="shared" ref="P8:P14" si="6">O8/C8*100</f>
        <v>5.6928100548333429</v>
      </c>
      <c r="Q8" s="15">
        <v>1.665</v>
      </c>
      <c r="R8" s="16">
        <f t="shared" ref="R8:R14" si="7">Q8/C8*100</f>
        <v>0.68387653256114844</v>
      </c>
    </row>
    <row r="9" spans="1:18" ht="18" customHeight="1" x14ac:dyDescent="0.25">
      <c r="A9" s="29" t="s">
        <v>2</v>
      </c>
      <c r="B9" s="14">
        <v>9233.9619999999995</v>
      </c>
      <c r="C9" s="11">
        <v>895.93100000000004</v>
      </c>
      <c r="D9" s="12">
        <f t="shared" si="0"/>
        <v>9.702563211761106</v>
      </c>
      <c r="E9" s="15">
        <v>5.9</v>
      </c>
      <c r="F9" s="16">
        <f t="shared" si="1"/>
        <v>0.65853285576679454</v>
      </c>
      <c r="G9" s="11">
        <v>180.75</v>
      </c>
      <c r="H9" s="12">
        <f t="shared" si="2"/>
        <v>20.17454469149968</v>
      </c>
      <c r="I9" s="18">
        <v>0</v>
      </c>
      <c r="J9" s="16">
        <f t="shared" si="3"/>
        <v>0</v>
      </c>
      <c r="K9" s="11">
        <v>118.67</v>
      </c>
      <c r="L9" s="12">
        <f t="shared" si="4"/>
        <v>13.245439659973815</v>
      </c>
      <c r="M9" s="15">
        <v>486.60599999999999</v>
      </c>
      <c r="N9" s="16">
        <f t="shared" si="5"/>
        <v>54.312887934450302</v>
      </c>
      <c r="O9" s="11">
        <v>99.334999999999994</v>
      </c>
      <c r="P9" s="16">
        <f t="shared" si="6"/>
        <v>11.087349360609242</v>
      </c>
      <c r="Q9" s="15">
        <v>4.67</v>
      </c>
      <c r="R9" s="16">
        <f t="shared" si="7"/>
        <v>0.52124549770015771</v>
      </c>
    </row>
    <row r="10" spans="1:18" ht="18" customHeight="1" x14ac:dyDescent="0.25">
      <c r="A10" s="29" t="s">
        <v>4</v>
      </c>
      <c r="B10" s="14">
        <v>28829.884999999998</v>
      </c>
      <c r="C10" s="11">
        <v>3470.3850000000002</v>
      </c>
      <c r="D10" s="12">
        <f t="shared" si="0"/>
        <v>12.037456965228964</v>
      </c>
      <c r="E10" s="15">
        <v>31.16</v>
      </c>
      <c r="F10" s="16">
        <f t="shared" si="1"/>
        <v>0.89788308789946936</v>
      </c>
      <c r="G10" s="11">
        <v>676.702</v>
      </c>
      <c r="H10" s="12">
        <f t="shared" si="2"/>
        <v>19.499335088181859</v>
      </c>
      <c r="I10" s="15">
        <v>0.7</v>
      </c>
      <c r="J10" s="16">
        <f t="shared" si="3"/>
        <v>2.0170672706342378E-2</v>
      </c>
      <c r="K10" s="11">
        <v>535.87800000000004</v>
      </c>
      <c r="L10" s="12">
        <f t="shared" si="4"/>
        <v>15.441456783613347</v>
      </c>
      <c r="M10" s="15">
        <v>1841.37</v>
      </c>
      <c r="N10" s="16">
        <f t="shared" si="5"/>
        <v>53.059530858968095</v>
      </c>
      <c r="O10" s="11">
        <v>332.22500000000002</v>
      </c>
      <c r="P10" s="16">
        <f t="shared" si="6"/>
        <v>9.573145342663711</v>
      </c>
      <c r="Q10" s="15">
        <v>52.35</v>
      </c>
      <c r="R10" s="16">
        <f t="shared" si="7"/>
        <v>1.5084781659671764</v>
      </c>
    </row>
    <row r="11" spans="1:18" ht="18" customHeight="1" x14ac:dyDescent="0.25">
      <c r="A11" s="29" t="s">
        <v>3</v>
      </c>
      <c r="B11" s="14">
        <v>47642.802000000003</v>
      </c>
      <c r="C11" s="11">
        <v>6107.2569999999996</v>
      </c>
      <c r="D11" s="12">
        <f t="shared" si="0"/>
        <v>12.818845121661818</v>
      </c>
      <c r="E11" s="15">
        <v>245.39</v>
      </c>
      <c r="F11" s="16">
        <f t="shared" si="1"/>
        <v>4.0180067745634416</v>
      </c>
      <c r="G11" s="11">
        <v>1317.114</v>
      </c>
      <c r="H11" s="12">
        <f t="shared" si="2"/>
        <v>21.566375870542213</v>
      </c>
      <c r="I11" s="15">
        <v>0.4</v>
      </c>
      <c r="J11" s="16">
        <f t="shared" si="3"/>
        <v>6.5495851902089598E-3</v>
      </c>
      <c r="K11" s="11">
        <v>794.06500000000005</v>
      </c>
      <c r="L11" s="12">
        <f t="shared" si="4"/>
        <v>13.001990910158195</v>
      </c>
      <c r="M11" s="15">
        <v>3071.7240000000002</v>
      </c>
      <c r="N11" s="16">
        <f t="shared" si="5"/>
        <v>50.296295047023577</v>
      </c>
      <c r="O11" s="11">
        <v>503.17399999999998</v>
      </c>
      <c r="P11" s="16">
        <f t="shared" si="6"/>
        <v>8.2389524462455075</v>
      </c>
      <c r="Q11" s="15">
        <v>175.39</v>
      </c>
      <c r="R11" s="16">
        <f t="shared" si="7"/>
        <v>2.8718293662768737</v>
      </c>
    </row>
    <row r="12" spans="1:18" ht="18" customHeight="1" x14ac:dyDescent="0.25">
      <c r="A12" s="29" t="s">
        <v>5</v>
      </c>
      <c r="B12" s="14">
        <v>38414.39</v>
      </c>
      <c r="C12" s="11">
        <v>4662.8389999999999</v>
      </c>
      <c r="D12" s="12">
        <f t="shared" si="0"/>
        <v>12.138261208885524</v>
      </c>
      <c r="E12" s="15">
        <v>338.3</v>
      </c>
      <c r="F12" s="16">
        <f t="shared" si="1"/>
        <v>7.2552365629608913</v>
      </c>
      <c r="G12" s="11">
        <v>875.55200000000002</v>
      </c>
      <c r="H12" s="12">
        <f t="shared" si="2"/>
        <v>18.777229923658098</v>
      </c>
      <c r="I12" s="15">
        <v>1.37</v>
      </c>
      <c r="J12" s="16">
        <f t="shared" si="3"/>
        <v>2.9381241771375768E-2</v>
      </c>
      <c r="K12" s="11">
        <v>748.20500000000004</v>
      </c>
      <c r="L12" s="12">
        <f t="shared" si="4"/>
        <v>16.046125547118397</v>
      </c>
      <c r="M12" s="15">
        <v>2189.482</v>
      </c>
      <c r="N12" s="16">
        <f t="shared" si="5"/>
        <v>46.955985398595146</v>
      </c>
      <c r="O12" s="11">
        <v>457.86900000000003</v>
      </c>
      <c r="P12" s="16">
        <f t="shared" si="6"/>
        <v>9.8195326924219355</v>
      </c>
      <c r="Q12" s="15">
        <v>52.061</v>
      </c>
      <c r="R12" s="16">
        <f t="shared" si="7"/>
        <v>1.1165086334741561</v>
      </c>
    </row>
    <row r="13" spans="1:18" ht="18" customHeight="1" thickBot="1" x14ac:dyDescent="0.3">
      <c r="A13" s="30" t="s">
        <v>6</v>
      </c>
      <c r="B13" s="19">
        <v>50938.555</v>
      </c>
      <c r="C13" s="20">
        <v>5096.2560000000003</v>
      </c>
      <c r="D13" s="21">
        <f t="shared" si="0"/>
        <v>10.004712540432292</v>
      </c>
      <c r="E13" s="22">
        <v>81.16</v>
      </c>
      <c r="F13" s="23">
        <f t="shared" si="1"/>
        <v>1.5925416619573269</v>
      </c>
      <c r="G13" s="20">
        <v>1127.2080000000001</v>
      </c>
      <c r="H13" s="21">
        <f t="shared" si="2"/>
        <v>22.118355121877709</v>
      </c>
      <c r="I13" s="24">
        <v>0.51500000000000001</v>
      </c>
      <c r="J13" s="25">
        <f t="shared" si="3"/>
        <v>1.0105457810596642E-2</v>
      </c>
      <c r="K13" s="20">
        <v>820.45100000000002</v>
      </c>
      <c r="L13" s="21">
        <f t="shared" si="4"/>
        <v>16.099093138178304</v>
      </c>
      <c r="M13" s="22">
        <v>2432.4760000000001</v>
      </c>
      <c r="N13" s="23">
        <f t="shared" si="5"/>
        <v>47.730647753958984</v>
      </c>
      <c r="O13" s="27">
        <v>576.33600000000001</v>
      </c>
      <c r="P13" s="25">
        <f t="shared" si="6"/>
        <v>11.309008024714613</v>
      </c>
      <c r="Q13" s="22">
        <v>58.11</v>
      </c>
      <c r="R13" s="25">
        <f t="shared" si="7"/>
        <v>1.1402488415024676</v>
      </c>
    </row>
    <row r="14" spans="1:18" ht="15.75" thickBot="1" x14ac:dyDescent="0.3">
      <c r="A14" s="31" t="s">
        <v>25</v>
      </c>
      <c r="B14" s="33">
        <v>205878.435</v>
      </c>
      <c r="C14" s="34">
        <v>20767.429</v>
      </c>
      <c r="D14" s="35">
        <f t="shared" si="0"/>
        <v>10.087228902823163</v>
      </c>
      <c r="E14" s="34">
        <v>722.51</v>
      </c>
      <c r="F14" s="36">
        <f t="shared" si="1"/>
        <v>3.4790536662000866</v>
      </c>
      <c r="G14" s="34">
        <v>4298.9759999999997</v>
      </c>
      <c r="H14" s="36">
        <f t="shared" si="2"/>
        <v>20.700569146041136</v>
      </c>
      <c r="I14" s="34">
        <v>2.9849999999999999</v>
      </c>
      <c r="J14" s="36">
        <f t="shared" si="3"/>
        <v>1.4373469147288286E-2</v>
      </c>
      <c r="K14" s="34">
        <v>3098.0990000000002</v>
      </c>
      <c r="L14" s="36">
        <f t="shared" si="4"/>
        <v>14.918067132912793</v>
      </c>
      <c r="M14" s="37">
        <v>10284.183999999999</v>
      </c>
      <c r="N14" s="36">
        <f t="shared" si="5"/>
        <v>49.520737497164426</v>
      </c>
      <c r="O14" s="37">
        <v>2004.829</v>
      </c>
      <c r="P14" s="36">
        <f t="shared" si="6"/>
        <v>9.6537178482709631</v>
      </c>
      <c r="Q14" s="37">
        <v>355.846</v>
      </c>
      <c r="R14" s="36">
        <f t="shared" si="7"/>
        <v>1.7134812402632988</v>
      </c>
    </row>
    <row r="15" spans="1:18" x14ac:dyDescent="0.25">
      <c r="A15" s="32"/>
    </row>
    <row r="16" spans="1:18" x14ac:dyDescent="0.25">
      <c r="A16" s="38" t="s">
        <v>38</v>
      </c>
      <c r="B16" s="38"/>
      <c r="C16" s="38"/>
      <c r="D16" s="38"/>
      <c r="E16" s="38"/>
    </row>
    <row r="17" spans="1:5" x14ac:dyDescent="0.25">
      <c r="A17" s="40" t="s">
        <v>39</v>
      </c>
      <c r="B17" s="40"/>
      <c r="C17" s="40"/>
      <c r="D17" s="40"/>
      <c r="E17" s="40"/>
    </row>
  </sheetData>
  <mergeCells count="13">
    <mergeCell ref="A17:E17"/>
    <mergeCell ref="Q5:R5"/>
    <mergeCell ref="A2:R2"/>
    <mergeCell ref="K5:L5"/>
    <mergeCell ref="M5:N5"/>
    <mergeCell ref="O5:P5"/>
    <mergeCell ref="A5:A6"/>
    <mergeCell ref="B5:B6"/>
    <mergeCell ref="C5:D5"/>
    <mergeCell ref="E5:F5"/>
    <mergeCell ref="G5:H5"/>
    <mergeCell ref="I5:J5"/>
    <mergeCell ref="A1:R1"/>
  </mergeCells>
  <pageMargins left="0.2" right="0.2" top="0.3" bottom="0.3" header="0.3" footer="0.3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Haifa</dc:creator>
  <cp:lastModifiedBy>Nermine Faour</cp:lastModifiedBy>
  <cp:lastPrinted>2011-04-05T11:33:15Z</cp:lastPrinted>
  <dcterms:created xsi:type="dcterms:W3CDTF">2011-02-02T08:34:18Z</dcterms:created>
  <dcterms:modified xsi:type="dcterms:W3CDTF">2012-10-24T08:17:53Z</dcterms:modified>
</cp:coreProperties>
</file>